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<sst xmlns="http://schemas.openxmlformats.org/spreadsheetml/2006/main" count="16" uniqueCount="10">
  <si>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Загальноосвітня школа</t>
  </si>
  <si>
    <t>БАЙБУЗІВСЬКА</t>
  </si>
  <si>
    <t>ЗАГАЛЬНИЙ ФОНД</t>
  </si>
  <si>
    <t>СПЕЦІАЛЬНИЙ ФОНД</t>
  </si>
  <si>
    <t>надійшло коштів,
грн.</t>
  </si>
  <si>
    <t>використано коштів,
грн.</t>
  </si>
  <si>
    <t/>
  </si>
  <si>
    <t>Дані до звіту про використання коштів за І квартал 2019 року</t>
  </si>
  <si>
    <t>ПЛАН
на 2019 рік (зі змінами),
грн.</t>
  </si>
  <si>
    <t>КАСА на 2019 рік,
грн.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</si>
</sst>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sz val="9"/>
      <name val="Times New Roman"/>
      <family val="1"/>
    </font>
    <font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thin"/>
    </border>
    <border>
      <left style="thin"/>
      <right style="thin"/>
      <top style="thin"/>
      <bottom style="thin"/>
    </border>
    <border>
      <left style="medium">
        <color indexed="59"/>
      </left>
      <right/>
      <top style="medium">
        <color indexed="59"/>
      </top>
      <bottom style="thin"/>
    </border>
    <border>
      <left/>
      <right style="thin">
        <color indexed="59"/>
      </right>
      <top style="thin">
        <color indexed="59"/>
      </top>
      <bottom/>
    </border>
    <border>
      <left style="medium">
        <color indexed="59"/>
      </left>
      <right style="medium">
        <color indexed="5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31" fillId="35" borderId="0" applyNumberFormat="0" applyBorder="0" applyAlignment="0" applyProtection="0"/>
    <xf numFmtId="0" fontId="7" fillId="36" borderId="0" applyNumberFormat="0" applyBorder="0" applyAlignment="0" applyProtection="0"/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28" borderId="0" applyNumberFormat="0" applyBorder="0" applyAlignment="0" applyProtection="0"/>
    <xf numFmtId="0" fontId="31" fillId="40" borderId="0" applyNumberFormat="0" applyBorder="0" applyAlignment="0" applyProtection="0"/>
    <xf numFmtId="0" fontId="7" fillId="3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2" fillId="43" borderId="1" applyNumberFormat="0" applyAlignment="0" applyProtection="0"/>
    <xf numFmtId="0" fontId="8" fillId="13" borderId="2" applyNumberFormat="0" applyAlignment="0" applyProtection="0"/>
    <xf numFmtId="0" fontId="33" fillId="44" borderId="3" applyNumberFormat="0" applyAlignment="0" applyProtection="0"/>
    <xf numFmtId="0" fontId="9" fillId="45" borderId="4" applyNumberFormat="0" applyAlignment="0" applyProtection="0"/>
    <xf numFmtId="0" fontId="34" fillId="44" borderId="1" applyNumberFormat="0" applyAlignment="0" applyProtection="0"/>
    <xf numFmtId="0" fontId="10" fillId="4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46" borderId="13" applyNumberFormat="0" applyAlignment="0" applyProtection="0"/>
    <xf numFmtId="0" fontId="15" fillId="47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7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50" borderId="0" applyNumberFormat="0" applyBorder="0" applyAlignment="0" applyProtection="0"/>
    <xf numFmtId="0" fontId="1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2" fillId="52" borderId="16" applyNumberForma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53" borderId="0" applyNumberFormat="0" applyBorder="0" applyAlignment="0" applyProtection="0"/>
    <xf numFmtId="0" fontId="22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" fillId="54" borderId="19" xfId="88" applyFont="1" applyFill="1" applyBorder="1" applyAlignment="1">
      <alignment horizontal="center" vertical="center"/>
      <protection/>
    </xf>
    <xf numFmtId="0" fontId="4" fillId="54" borderId="20" xfId="88" applyFont="1" applyFill="1" applyBorder="1" applyAlignment="1">
      <alignment horizontal="center" vertical="center"/>
      <protection/>
    </xf>
    <xf numFmtId="0" fontId="4" fillId="54" borderId="21" xfId="88" applyFont="1" applyFill="1" applyBorder="1" applyAlignment="1">
      <alignment horizontal="center" vertical="center"/>
      <protection/>
    </xf>
    <xf numFmtId="0" fontId="5" fillId="54" borderId="22" xfId="88" applyFont="1" applyFill="1" applyBorder="1" applyAlignment="1">
      <alignment horizontal="center" vertical="center" wrapText="1"/>
      <protection/>
    </xf>
    <xf numFmtId="0" fontId="5" fillId="54" borderId="23" xfId="88" applyFont="1" applyFill="1" applyBorder="1" applyAlignment="1">
      <alignment horizontal="left"/>
      <protection/>
    </xf>
    <xf numFmtId="0" fontId="3" fillId="54" borderId="24" xfId="88" applyFont="1" applyFill="1" applyBorder="1" applyAlignment="1">
      <alignment horizontal="center" vertical="center" wrapText="1"/>
      <protection/>
    </xf>
    <xf numFmtId="0" fontId="4" fillId="54" borderId="25" xfId="88" applyFont="1" applyFill="1" applyBorder="1" applyAlignment="1">
      <alignment horizontal="center" vertical="center"/>
      <protection/>
    </xf>
    <xf numFmtId="0" fontId="3" fillId="54" borderId="26" xfId="88" applyFont="1" applyFill="1" applyBorder="1" applyAlignment="1">
      <alignment horizontal="center" vertical="center" wrapText="1"/>
      <protection/>
    </xf>
    <xf numFmtId="0" fontId="4" fillId="54" borderId="27" xfId="88" applyFont="1" applyFill="1" applyBorder="1" applyAlignment="1">
      <alignment horizontal="center" vertical="center"/>
      <protection/>
    </xf>
    <xf numFmtId="0" fontId="3" fillId="54" borderId="25" xfId="88" applyFont="1" applyFill="1" applyBorder="1" applyAlignment="1">
      <alignment horizontal="center" vertical="center" wrapText="1"/>
      <protection/>
    </xf>
    <xf numFmtId="0" fontId="4" fillId="54" borderId="0" xfId="88" applyFont="1" applyFill="1" applyBorder="1" applyAlignment="1">
      <alignment horizontal="center" vertical="center"/>
      <protection/>
    </xf>
    <xf numFmtId="0" fontId="0" fillId="0" borderId="0" xfId="0" applyAlignment="1" quotePrefix="1">
      <alignment/>
    </xf>
    <xf numFmtId="180" fontId="6" fillId="0" borderId="28" xfId="88" applyNumberFormat="1" applyFont="1" applyFill="1" applyBorder="1" applyAlignment="1">
      <alignment horizontal="center"/>
      <protection/>
    </xf>
    <xf numFmtId="180" fontId="6" fillId="0" borderId="29" xfId="88" applyNumberFormat="1" applyFont="1" applyFill="1" applyBorder="1" applyAlignment="1">
      <alignment horizontal="center"/>
      <protection/>
    </xf>
    <xf numFmtId="180" fontId="5" fillId="0" borderId="21" xfId="88" applyNumberFormat="1" applyFont="1" applyFill="1" applyBorder="1" applyAlignment="1">
      <alignment horizontal="center"/>
      <protection/>
    </xf>
    <xf numFmtId="180" fontId="5" fillId="0" borderId="0" xfId="88" applyNumberFormat="1" applyFont="1" applyFill="1" applyBorder="1" applyAlignment="1">
      <alignment horizontal="center"/>
      <protection/>
    </xf>
    <xf numFmtId="180" fontId="0" fillId="0" borderId="25" xfId="0" applyNumberFormat="1" applyBorder="1" applyAlignment="1">
      <alignment/>
    </xf>
    <xf numFmtId="180" fontId="23" fillId="0" borderId="25" xfId="0" applyNumberFormat="1" applyFont="1" applyBorder="1" applyAlignment="1">
      <alignment horizontal="center"/>
    </xf>
    <xf numFmtId="180" fontId="27" fillId="0" borderId="21" xfId="88" applyNumberFormat="1" applyFont="1" applyFill="1" applyBorder="1" applyAlignment="1">
      <alignment horizontal="center"/>
      <protection/>
    </xf>
    <xf numFmtId="180" fontId="28" fillId="0" borderId="25" xfId="0" applyNumberFormat="1" applyFont="1" applyBorder="1" applyAlignment="1">
      <alignment/>
    </xf>
    <xf numFmtId="180" fontId="27" fillId="0" borderId="25" xfId="0" applyNumberFormat="1" applyFont="1" applyBorder="1" applyAlignment="1">
      <alignment horizontal="center"/>
    </xf>
    <xf numFmtId="1" fontId="30" fillId="0" borderId="21" xfId="88" applyNumberFormat="1" applyFont="1" applyFill="1" applyBorder="1" applyAlignment="1">
      <alignment horizontal="center"/>
      <protection/>
    </xf>
    <xf numFmtId="1" fontId="29" fillId="0" borderId="21" xfId="88" applyNumberFormat="1" applyFont="1" applyFill="1" applyBorder="1" applyAlignment="1">
      <alignment horizontal="center"/>
      <protection/>
    </xf>
    <xf numFmtId="1" fontId="29" fillId="0" borderId="21" xfId="88" applyNumberFormat="1" applyFont="1" applyFill="1" applyBorder="1" applyAlignment="1">
      <alignment horizontal="center"/>
      <protection/>
    </xf>
    <xf numFmtId="2" fontId="29" fillId="0" borderId="21" xfId="88" applyNumberFormat="1" applyFont="1" applyFill="1" applyBorder="1" applyAlignment="1">
      <alignment horizontal="center"/>
      <protection/>
    </xf>
    <xf numFmtId="2" fontId="29" fillId="0" borderId="30" xfId="88" applyNumberFormat="1" applyFont="1" applyFill="1" applyBorder="1" applyAlignment="1">
      <alignment horizontal="center"/>
      <protection/>
    </xf>
    <xf numFmtId="1" fontId="29" fillId="0" borderId="30" xfId="88" applyNumberFormat="1" applyFont="1" applyFill="1" applyBorder="1" applyAlignment="1">
      <alignment horizontal="center"/>
      <protection/>
    </xf>
    <xf numFmtId="1" fontId="5" fillId="0" borderId="30" xfId="88" applyNumberFormat="1" applyFont="1" applyFill="1" applyBorder="1" applyAlignment="1">
      <alignment horizontal="center"/>
      <protection/>
    </xf>
    <xf numFmtId="2" fontId="5" fillId="0" borderId="21" xfId="88" applyNumberFormat="1" applyFont="1" applyFill="1" applyBorder="1" applyAlignment="1">
      <alignment horizontal="center"/>
      <protection/>
    </xf>
    <xf numFmtId="1" fontId="5" fillId="0" borderId="21" xfId="88" applyNumberFormat="1" applyFont="1" applyFill="1" applyBorder="1" applyAlignment="1">
      <alignment horizont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Коштор2005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22.7109375" style="0" customWidth="1"/>
    <col min="2" max="2" width="13.8515625" style="0" customWidth="1"/>
    <col min="3" max="3" width="12.00390625" style="0" customWidth="1"/>
    <col min="4" max="4" width="12.8515625" style="0" customWidth="1"/>
    <col min="5" max="5" width="10.7109375" style="0" bestFit="1" customWidth="1"/>
    <col min="6" max="6" width="10.57421875" style="0" customWidth="1"/>
    <col min="7" max="7" width="9.57421875" style="0" bestFit="1" customWidth="1"/>
    <col min="8" max="8" width="9.421875" style="0" bestFit="1" customWidth="1"/>
    <col min="9" max="9" width="9.7109375" style="0" bestFit="1" customWidth="1"/>
    <col min="10" max="10" width="10.57421875" style="0" bestFit="1" customWidth="1"/>
    <col min="11" max="11" width="9.421875" style="0" bestFit="1" customWidth="1"/>
    <col min="12" max="12" width="10.57421875" style="0" bestFit="1" customWidth="1"/>
    <col min="13" max="14" width="9.421875" style="0" bestFit="1" customWidth="1"/>
    <col min="15" max="15" width="9.7109375" style="0" bestFit="1" customWidth="1"/>
    <col min="16" max="16" width="10.7109375" style="0" bestFit="1" customWidth="1"/>
    <col min="17" max="20" width="9.421875" style="0" bestFit="1" customWidth="1"/>
    <col min="22" max="22" width="11.8515625" style="0" bestFit="1" customWidth="1"/>
    <col min="23" max="23" width="9.7109375" style="0" bestFit="1" customWidth="1"/>
    <col min="24" max="24" width="12.140625" style="0" bestFit="1" customWidth="1"/>
  </cols>
  <sheetData>
    <row r="1" ht="15.75">
      <c r="B1" s="1" t="s">
        <v>7</v>
      </c>
    </row>
    <row r="2" ht="19.5" thickBot="1">
      <c r="A2" s="2" t="s">
        <v>2</v>
      </c>
    </row>
    <row r="3" spans="1:25" ht="51">
      <c r="A3" s="6" t="s">
        <v>0</v>
      </c>
      <c r="B3" s="10" t="s">
        <v>8</v>
      </c>
      <c r="C3" s="12">
        <v>2000</v>
      </c>
      <c r="D3" s="11">
        <v>2111</v>
      </c>
      <c r="E3" s="3">
        <v>2120</v>
      </c>
      <c r="F3" s="4">
        <v>2200</v>
      </c>
      <c r="G3" s="4">
        <v>2210</v>
      </c>
      <c r="H3" s="3">
        <v>2220</v>
      </c>
      <c r="I3" s="3">
        <v>2230</v>
      </c>
      <c r="J3" s="3">
        <v>2240</v>
      </c>
      <c r="K3" s="5">
        <v>2250</v>
      </c>
      <c r="L3" s="5">
        <v>2270</v>
      </c>
      <c r="M3" s="5">
        <v>2271</v>
      </c>
      <c r="N3" s="5">
        <v>2272</v>
      </c>
      <c r="O3" s="5">
        <v>2273</v>
      </c>
      <c r="P3" s="5">
        <v>2274</v>
      </c>
      <c r="Q3" s="5">
        <v>2275</v>
      </c>
      <c r="R3" s="5">
        <v>2282</v>
      </c>
      <c r="S3" s="5">
        <v>2730</v>
      </c>
      <c r="T3" s="5">
        <v>2800</v>
      </c>
      <c r="U3" s="13"/>
      <c r="V3" s="9">
        <v>3000</v>
      </c>
      <c r="W3" s="9">
        <v>3110</v>
      </c>
      <c r="X3" s="9">
        <v>3132</v>
      </c>
      <c r="Y3" s="9">
        <v>3142</v>
      </c>
    </row>
    <row r="4" spans="1:25" ht="15">
      <c r="A4" s="7" t="s">
        <v>1</v>
      </c>
      <c r="B4" s="15">
        <f>C4+V4</f>
        <v>1474945.92</v>
      </c>
      <c r="C4" s="16">
        <f>D4+E4+F4+S4+T4</f>
        <v>1474945.92</v>
      </c>
      <c r="D4" s="25">
        <v>910965</v>
      </c>
      <c r="E4" s="25">
        <v>199200</v>
      </c>
      <c r="F4" s="26">
        <f>G4+H4+I4+J4+K4+L4+R4</f>
        <v>355387.58999999997</v>
      </c>
      <c r="G4" s="26">
        <v>10835</v>
      </c>
      <c r="H4" s="27">
        <v>507.88</v>
      </c>
      <c r="I4" s="27">
        <v>14941</v>
      </c>
      <c r="J4" s="27">
        <v>3335.71</v>
      </c>
      <c r="K4" s="24">
        <v>1335</v>
      </c>
      <c r="L4" s="17">
        <f>M4+N4+O4+P4+Q4</f>
        <v>323933</v>
      </c>
      <c r="M4" s="24"/>
      <c r="N4" s="24"/>
      <c r="O4" s="24">
        <v>25733</v>
      </c>
      <c r="P4" s="29">
        <v>298200</v>
      </c>
      <c r="Q4" s="29"/>
      <c r="R4" s="28">
        <v>500</v>
      </c>
      <c r="S4" s="30"/>
      <c r="T4" s="17">
        <v>9393.33</v>
      </c>
      <c r="U4" s="18"/>
      <c r="V4" s="22">
        <f>W4+X4+Y4</f>
        <v>0</v>
      </c>
      <c r="W4" s="23"/>
      <c r="X4" s="23"/>
      <c r="Y4" s="23"/>
    </row>
    <row r="5" ht="15.75" thickBot="1"/>
    <row r="6" spans="1:25" ht="38.25">
      <c r="A6" s="6" t="s">
        <v>0</v>
      </c>
      <c r="B6" s="8" t="s">
        <v>9</v>
      </c>
      <c r="C6" s="12">
        <v>2000</v>
      </c>
      <c r="D6" s="3">
        <v>2111</v>
      </c>
      <c r="E6" s="3">
        <v>2120</v>
      </c>
      <c r="F6" s="4">
        <v>2200</v>
      </c>
      <c r="G6" s="4">
        <v>2210</v>
      </c>
      <c r="H6" s="3">
        <v>2220</v>
      </c>
      <c r="I6" s="3">
        <v>2230</v>
      </c>
      <c r="J6" s="3">
        <v>2240</v>
      </c>
      <c r="K6" s="5">
        <v>2250</v>
      </c>
      <c r="L6" s="5">
        <v>2270</v>
      </c>
      <c r="M6" s="5">
        <v>2271</v>
      </c>
      <c r="N6" s="5">
        <v>2272</v>
      </c>
      <c r="O6" s="5">
        <v>2273</v>
      </c>
      <c r="P6" s="5">
        <v>2274</v>
      </c>
      <c r="Q6" s="5">
        <v>2275</v>
      </c>
      <c r="R6" s="5">
        <v>2282</v>
      </c>
      <c r="S6" s="5">
        <v>2730</v>
      </c>
      <c r="T6" s="5">
        <v>2800</v>
      </c>
      <c r="U6" s="13"/>
      <c r="V6" s="9">
        <v>3000</v>
      </c>
      <c r="W6" s="9">
        <v>3110</v>
      </c>
      <c r="X6" s="9">
        <v>3132</v>
      </c>
      <c r="Y6" s="9">
        <v>3142</v>
      </c>
    </row>
    <row r="7" spans="1:25" ht="15">
      <c r="A7" s="7" t="s">
        <v>1</v>
      </c>
      <c r="B7" s="15">
        <f>C7+V7</f>
        <v>1121599.67</v>
      </c>
      <c r="C7" s="16">
        <f>D7+E7+F7+S7+T7</f>
        <v>1121599.67</v>
      </c>
      <c r="D7" s="17">
        <v>779284.56</v>
      </c>
      <c r="E7" s="17">
        <v>166018.36</v>
      </c>
      <c r="F7" s="26">
        <f>G7+H7+I7+J7+K7+L7+R7</f>
        <v>173286.81</v>
      </c>
      <c r="G7" s="31"/>
      <c r="H7" s="31">
        <v>507.75</v>
      </c>
      <c r="I7" s="31">
        <v>13226.36</v>
      </c>
      <c r="J7" s="31">
        <v>723.36</v>
      </c>
      <c r="K7" s="31">
        <v>368</v>
      </c>
      <c r="L7" s="17">
        <f>M7+N7+O7+P7+Q7</f>
        <v>158461.34</v>
      </c>
      <c r="M7" s="21"/>
      <c r="N7" s="21"/>
      <c r="O7" s="21">
        <v>13671.87</v>
      </c>
      <c r="P7" s="21">
        <v>144789.47</v>
      </c>
      <c r="Q7" s="21"/>
      <c r="R7" s="31"/>
      <c r="S7" s="32"/>
      <c r="T7" s="17">
        <v>3009.94</v>
      </c>
      <c r="U7" s="18"/>
      <c r="V7" s="22">
        <f>W7+X7+Y7</f>
        <v>0</v>
      </c>
      <c r="W7" s="23"/>
      <c r="X7" s="23"/>
      <c r="Y7" s="23"/>
    </row>
    <row r="9" ht="19.5" thickBot="1">
      <c r="A9" s="2" t="s">
        <v>3</v>
      </c>
    </row>
    <row r="10" spans="1:25" ht="38.25">
      <c r="A10" s="6" t="s">
        <v>0</v>
      </c>
      <c r="B10" s="10" t="s">
        <v>4</v>
      </c>
      <c r="C10" s="12">
        <v>2000</v>
      </c>
      <c r="D10" s="11">
        <v>2111</v>
      </c>
      <c r="E10" s="3">
        <v>2120</v>
      </c>
      <c r="F10" s="4">
        <v>2200</v>
      </c>
      <c r="G10" s="4">
        <v>2210</v>
      </c>
      <c r="H10" s="3">
        <v>2220</v>
      </c>
      <c r="I10" s="3">
        <v>2230</v>
      </c>
      <c r="J10" s="3">
        <v>2240</v>
      </c>
      <c r="K10" s="5">
        <v>2250</v>
      </c>
      <c r="L10" s="5">
        <v>2270</v>
      </c>
      <c r="M10" s="5">
        <v>2271</v>
      </c>
      <c r="N10" s="5">
        <v>2272</v>
      </c>
      <c r="O10" s="5">
        <v>2273</v>
      </c>
      <c r="P10" s="5">
        <v>2274</v>
      </c>
      <c r="Q10" s="5">
        <v>2275</v>
      </c>
      <c r="R10" s="5">
        <v>2282</v>
      </c>
      <c r="S10" s="5">
        <v>2730</v>
      </c>
      <c r="T10" s="5">
        <v>2800</v>
      </c>
      <c r="U10" s="13"/>
      <c r="V10" s="9">
        <v>3000</v>
      </c>
      <c r="W10" s="9">
        <v>3110</v>
      </c>
      <c r="X10" s="9">
        <v>3132</v>
      </c>
      <c r="Y10" s="9">
        <v>3142</v>
      </c>
    </row>
    <row r="11" spans="1:25" ht="15">
      <c r="A11" s="7" t="s">
        <v>1</v>
      </c>
      <c r="B11" s="15">
        <f>C11+V11</f>
        <v>12685</v>
      </c>
      <c r="C11" s="16">
        <f>D11+E11+F11+S11+T11</f>
        <v>12685</v>
      </c>
      <c r="D11" s="17"/>
      <c r="E11" s="17"/>
      <c r="F11" s="26">
        <f>G11+H11+I11+J11+K11+L11+R11</f>
        <v>12685</v>
      </c>
      <c r="G11" s="17"/>
      <c r="H11" s="17"/>
      <c r="I11" s="17">
        <v>12685</v>
      </c>
      <c r="J11" s="17"/>
      <c r="K11" s="17"/>
      <c r="L11" s="17">
        <f>M11+N11+O11+P11+Q11</f>
        <v>0</v>
      </c>
      <c r="M11" s="17"/>
      <c r="N11" s="17"/>
      <c r="O11" s="17"/>
      <c r="P11" s="17"/>
      <c r="Q11" s="17"/>
      <c r="R11" s="17"/>
      <c r="S11" s="17"/>
      <c r="T11" s="17"/>
      <c r="U11" s="18"/>
      <c r="V11" s="19">
        <f>W11+X11+Y11</f>
        <v>0</v>
      </c>
      <c r="W11" s="20"/>
      <c r="X11" s="20"/>
      <c r="Y11" s="20"/>
    </row>
    <row r="12" ht="15.75" thickBot="1"/>
    <row r="13" spans="1:25" ht="38.25">
      <c r="A13" s="6" t="s">
        <v>0</v>
      </c>
      <c r="B13" s="8" t="s">
        <v>5</v>
      </c>
      <c r="C13" s="12">
        <v>2000</v>
      </c>
      <c r="D13" s="3">
        <v>2111</v>
      </c>
      <c r="E13" s="3">
        <v>2120</v>
      </c>
      <c r="F13" s="4">
        <v>2200</v>
      </c>
      <c r="G13" s="4">
        <v>2210</v>
      </c>
      <c r="H13" s="3">
        <v>2220</v>
      </c>
      <c r="I13" s="3">
        <v>2230</v>
      </c>
      <c r="J13" s="3">
        <v>2240</v>
      </c>
      <c r="K13" s="5">
        <v>2250</v>
      </c>
      <c r="L13" s="5">
        <v>2270</v>
      </c>
      <c r="M13" s="5">
        <v>2271</v>
      </c>
      <c r="N13" s="5">
        <v>2272</v>
      </c>
      <c r="O13" s="5">
        <v>2273</v>
      </c>
      <c r="P13" s="5">
        <v>2274</v>
      </c>
      <c r="Q13" s="5">
        <v>2275</v>
      </c>
      <c r="R13" s="5">
        <v>2282</v>
      </c>
      <c r="S13" s="5">
        <v>2730</v>
      </c>
      <c r="T13" s="5">
        <v>2800</v>
      </c>
      <c r="U13" s="13"/>
      <c r="V13" s="9">
        <v>3000</v>
      </c>
      <c r="W13" s="9">
        <v>3110</v>
      </c>
      <c r="X13" s="9">
        <v>3132</v>
      </c>
      <c r="Y13" s="9">
        <v>3142</v>
      </c>
    </row>
    <row r="14" spans="1:25" ht="15">
      <c r="A14" s="7" t="s">
        <v>1</v>
      </c>
      <c r="B14" s="15">
        <f>C14+V14</f>
        <v>10239.1</v>
      </c>
      <c r="C14" s="16">
        <f>D14+E14+F14+S14+T14</f>
        <v>10239.1</v>
      </c>
      <c r="D14" s="17"/>
      <c r="E14" s="17"/>
      <c r="F14" s="26">
        <f>G14+H14+I14+J14+K14+L14+R14</f>
        <v>10239.1</v>
      </c>
      <c r="G14" s="17"/>
      <c r="H14" s="17"/>
      <c r="I14" s="17">
        <v>10239.1</v>
      </c>
      <c r="J14" s="17"/>
      <c r="K14" s="17"/>
      <c r="L14" s="17">
        <f>M14+N14+O14+P14+Q14</f>
        <v>0</v>
      </c>
      <c r="M14" s="17"/>
      <c r="N14" s="17"/>
      <c r="O14" s="17"/>
      <c r="P14" s="17"/>
      <c r="Q14" s="17"/>
      <c r="R14" s="17"/>
      <c r="S14" s="17"/>
      <c r="T14" s="17"/>
      <c r="U14" s="18"/>
      <c r="V14" s="19">
        <f>W14+X14+Y14</f>
        <v>0</v>
      </c>
      <c r="W14" s="20">
        <v>0</v>
      </c>
      <c r="X14" s="20"/>
      <c r="Y14" s="20"/>
    </row>
    <row r="17" ht="15">
      <c r="F17" s="18"/>
    </row>
    <row r="23" ht="15">
      <c r="F23" s="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я</cp:lastModifiedBy>
  <dcterms:created xsi:type="dcterms:W3CDTF">2017-11-16T09:21:23Z</dcterms:created>
  <dcterms:modified xsi:type="dcterms:W3CDTF">2019-04-24T08:25:47Z</dcterms:modified>
  <cp:category/>
  <cp:version/>
  <cp:contentType/>
  <cp:contentStatus/>
</cp:coreProperties>
</file>